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клуб" sheetId="1" r:id="rId1"/>
    <sheet name="библиотека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<sst xmlns="http://schemas.openxmlformats.org/spreadsheetml/2006/main" count="51" uniqueCount="33">
  <si>
    <t>Наименование муниципальной услуги</t>
  </si>
  <si>
    <t>Нормативные затраты, непосредственно связанные с оказанием муниципальной услуги</t>
  </si>
  <si>
    <t>Нормативные затраты на общехозяйственные нужды</t>
  </si>
  <si>
    <t>Итого муниципальные затраты на оказание муниципальной услуги</t>
  </si>
  <si>
    <t>Объем муниципальной услуги</t>
  </si>
  <si>
    <t>Затраты на содержание имущества муниципального учреждения</t>
  </si>
  <si>
    <t>тыс.руб.за ед.</t>
  </si>
  <si>
    <t>ед.</t>
  </si>
  <si>
    <t>дискотека</t>
  </si>
  <si>
    <t>игровые программы</t>
  </si>
  <si>
    <t>конкурсы, викторины, КВН</t>
  </si>
  <si>
    <t>вечера отдыха</t>
  </si>
  <si>
    <t>массовые мероприятия</t>
  </si>
  <si>
    <t>выставки детского рисунка</t>
  </si>
  <si>
    <t>литературные гостиные</t>
  </si>
  <si>
    <t>театрализованные тематические мероприятия</t>
  </si>
  <si>
    <t>концерты</t>
  </si>
  <si>
    <t xml:space="preserve">Сумма финансового обеспечения выполнения муниципального задания
</t>
  </si>
  <si>
    <t>руб.за ед.</t>
  </si>
  <si>
    <t>руб.</t>
  </si>
  <si>
    <t>кружки</t>
  </si>
  <si>
    <t>Директор МБУК ГДЦ</t>
  </si>
  <si>
    <t>Шевцова Л.В.</t>
  </si>
  <si>
    <t>Гл.бух</t>
  </si>
  <si>
    <t>Наболь Н.В.</t>
  </si>
  <si>
    <t>Итого</t>
  </si>
  <si>
    <t>книговыдача</t>
  </si>
  <si>
    <t>консультации</t>
  </si>
  <si>
    <t>мероприятия</t>
  </si>
  <si>
    <t>Директор МБУК "Громадская сельская библиотека"</t>
  </si>
  <si>
    <t>Космчёва Е.В.</t>
  </si>
  <si>
    <t xml:space="preserve">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№ от                                                                                                                                                 Нормативы затрат на оказание муниципальной услуги по Муниципальному бюджетному учреждению культуры "Громадский Досуговый центр"</t>
  </si>
  <si>
    <t>Приложение №1 к постановлению администрации Громадского сельсовета №11 от 27.03.2012г.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</si>
</sst>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4">
      <selection activeCell="C8" sqref="C8:D8"/>
    </sheetView>
  </sheetViews>
  <sheetFormatPr defaultColWidth="9.140625" defaultRowHeight="15"/>
  <cols>
    <col min="11" max="12" width="9.140625" style="0" hidden="1" customWidth="1"/>
  </cols>
  <sheetData>
    <row r="1" spans="1:14" ht="68.25" customHeight="1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>
      <c r="A2" s="8" t="s">
        <v>0</v>
      </c>
      <c r="B2" s="8"/>
      <c r="C2" s="8" t="s">
        <v>1</v>
      </c>
      <c r="D2" s="8"/>
      <c r="E2" s="8" t="s">
        <v>2</v>
      </c>
      <c r="F2" s="8"/>
      <c r="G2" s="8" t="s">
        <v>3</v>
      </c>
      <c r="H2" s="8"/>
      <c r="I2" s="8" t="s">
        <v>4</v>
      </c>
      <c r="J2" s="8"/>
      <c r="K2" s="8" t="s">
        <v>5</v>
      </c>
      <c r="L2" s="8"/>
      <c r="M2" s="8" t="s">
        <v>17</v>
      </c>
      <c r="N2" s="8"/>
    </row>
    <row r="3" spans="1:14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ht="15">
      <c r="A5" s="7"/>
      <c r="B5" s="7"/>
      <c r="C5" s="7" t="s">
        <v>18</v>
      </c>
      <c r="D5" s="7"/>
      <c r="E5" s="7" t="s">
        <v>6</v>
      </c>
      <c r="F5" s="7"/>
      <c r="G5" s="7" t="s">
        <v>18</v>
      </c>
      <c r="H5" s="7"/>
      <c r="I5" s="7" t="s">
        <v>7</v>
      </c>
      <c r="J5" s="7"/>
      <c r="K5" s="7" t="s">
        <v>19</v>
      </c>
      <c r="L5" s="7"/>
      <c r="M5" s="7" t="s">
        <v>19</v>
      </c>
      <c r="N5" s="7"/>
      <c r="O5" s="1"/>
    </row>
    <row r="6" spans="1:15" ht="15">
      <c r="A6" s="7">
        <v>1</v>
      </c>
      <c r="B6" s="7"/>
      <c r="C6" s="7">
        <v>2</v>
      </c>
      <c r="D6" s="7"/>
      <c r="E6" s="7">
        <v>3</v>
      </c>
      <c r="F6" s="7"/>
      <c r="G6" s="7">
        <v>4</v>
      </c>
      <c r="H6" s="7"/>
      <c r="I6" s="7">
        <v>5</v>
      </c>
      <c r="J6" s="7"/>
      <c r="K6" s="7">
        <v>6</v>
      </c>
      <c r="L6" s="7"/>
      <c r="M6" s="7">
        <v>6</v>
      </c>
      <c r="N6" s="7"/>
      <c r="O6" s="1"/>
    </row>
    <row r="7" spans="1:15" ht="15">
      <c r="A7" s="9" t="s">
        <v>8</v>
      </c>
      <c r="B7" s="9"/>
      <c r="C7" s="2">
        <v>2039.306642</v>
      </c>
      <c r="D7" s="2"/>
      <c r="E7" s="2">
        <v>1471.657142</v>
      </c>
      <c r="F7" s="2"/>
      <c r="G7" s="2">
        <f>C7+E7</f>
        <v>3510.963784</v>
      </c>
      <c r="H7" s="2"/>
      <c r="I7" s="6">
        <v>51</v>
      </c>
      <c r="J7" s="6"/>
      <c r="K7" s="2"/>
      <c r="L7" s="2"/>
      <c r="M7" s="2">
        <f>I7*G7</f>
        <v>179059.15298400001</v>
      </c>
      <c r="N7" s="2"/>
      <c r="O7" s="1"/>
    </row>
    <row r="8" spans="1:15" ht="15">
      <c r="A8" s="9" t="s">
        <v>9</v>
      </c>
      <c r="B8" s="9"/>
      <c r="C8" s="2">
        <f>C7</f>
        <v>2039.306642</v>
      </c>
      <c r="D8" s="2"/>
      <c r="E8" s="2">
        <f>E7</f>
        <v>1471.657142</v>
      </c>
      <c r="F8" s="2"/>
      <c r="G8" s="2">
        <f aca="true" t="shared" si="0" ref="G8:G15">C8+E8</f>
        <v>3510.963784</v>
      </c>
      <c r="H8" s="2"/>
      <c r="I8" s="6">
        <v>39</v>
      </c>
      <c r="J8" s="6"/>
      <c r="K8" s="2"/>
      <c r="L8" s="2"/>
      <c r="M8" s="2">
        <f aca="true" t="shared" si="1" ref="M8:M15">I8*G8</f>
        <v>136927.587576</v>
      </c>
      <c r="N8" s="2"/>
      <c r="O8" s="1"/>
    </row>
    <row r="9" spans="1:15" ht="30" customHeight="1">
      <c r="A9" s="9" t="s">
        <v>10</v>
      </c>
      <c r="B9" s="9"/>
      <c r="C9" s="2">
        <f aca="true" t="shared" si="2" ref="C9:C16">C8</f>
        <v>2039.306642</v>
      </c>
      <c r="D9" s="2"/>
      <c r="E9" s="2">
        <f aca="true" t="shared" si="3" ref="E9:E16">E8</f>
        <v>1471.657142</v>
      </c>
      <c r="F9" s="2"/>
      <c r="G9" s="2">
        <f t="shared" si="0"/>
        <v>3510.963784</v>
      </c>
      <c r="H9" s="2"/>
      <c r="I9" s="6">
        <v>8</v>
      </c>
      <c r="J9" s="6"/>
      <c r="K9" s="2"/>
      <c r="L9" s="2"/>
      <c r="M9" s="2">
        <f t="shared" si="1"/>
        <v>28087.710272</v>
      </c>
      <c r="N9" s="2"/>
      <c r="O9" s="1"/>
    </row>
    <row r="10" spans="1:15" ht="15">
      <c r="A10" s="9" t="s">
        <v>11</v>
      </c>
      <c r="B10" s="9"/>
      <c r="C10" s="2">
        <f t="shared" si="2"/>
        <v>2039.306642</v>
      </c>
      <c r="D10" s="2"/>
      <c r="E10" s="2">
        <f t="shared" si="3"/>
        <v>1471.657142</v>
      </c>
      <c r="F10" s="2"/>
      <c r="G10" s="2">
        <f t="shared" si="0"/>
        <v>3510.963784</v>
      </c>
      <c r="H10" s="2"/>
      <c r="I10" s="6">
        <v>12</v>
      </c>
      <c r="J10" s="6"/>
      <c r="K10" s="2"/>
      <c r="L10" s="2"/>
      <c r="M10" s="2">
        <f t="shared" si="1"/>
        <v>42131.565408</v>
      </c>
      <c r="N10" s="2"/>
      <c r="O10" s="1"/>
    </row>
    <row r="11" spans="1:15" ht="31.5" customHeight="1">
      <c r="A11" s="9" t="s">
        <v>12</v>
      </c>
      <c r="B11" s="9"/>
      <c r="C11" s="2">
        <f t="shared" si="2"/>
        <v>2039.306642</v>
      </c>
      <c r="D11" s="2"/>
      <c r="E11" s="2">
        <f t="shared" si="3"/>
        <v>1471.657142</v>
      </c>
      <c r="F11" s="2"/>
      <c r="G11" s="2">
        <f t="shared" si="0"/>
        <v>3510.963784</v>
      </c>
      <c r="H11" s="2"/>
      <c r="I11" s="6">
        <v>5</v>
      </c>
      <c r="J11" s="6"/>
      <c r="K11" s="2"/>
      <c r="L11" s="2"/>
      <c r="M11" s="2">
        <f t="shared" si="1"/>
        <v>17554.81892</v>
      </c>
      <c r="N11" s="2"/>
      <c r="O11" s="1"/>
    </row>
    <row r="12" spans="1:15" ht="33" customHeight="1">
      <c r="A12" s="9" t="s">
        <v>13</v>
      </c>
      <c r="B12" s="9"/>
      <c r="C12" s="2">
        <f t="shared" si="2"/>
        <v>2039.306642</v>
      </c>
      <c r="D12" s="2"/>
      <c r="E12" s="2">
        <f t="shared" si="3"/>
        <v>1471.657142</v>
      </c>
      <c r="F12" s="2"/>
      <c r="G12" s="2">
        <f t="shared" si="0"/>
        <v>3510.963784</v>
      </c>
      <c r="H12" s="2"/>
      <c r="I12" s="6">
        <v>4</v>
      </c>
      <c r="J12" s="6"/>
      <c r="K12" s="2"/>
      <c r="L12" s="2"/>
      <c r="M12" s="2">
        <f t="shared" si="1"/>
        <v>14043.855136</v>
      </c>
      <c r="N12" s="2"/>
      <c r="O12" s="1"/>
    </row>
    <row r="13" spans="1:15" ht="27.75" customHeight="1">
      <c r="A13" s="9" t="s">
        <v>14</v>
      </c>
      <c r="B13" s="9"/>
      <c r="C13" s="2">
        <f t="shared" si="2"/>
        <v>2039.306642</v>
      </c>
      <c r="D13" s="2"/>
      <c r="E13" s="2">
        <f t="shared" si="3"/>
        <v>1471.657142</v>
      </c>
      <c r="F13" s="2"/>
      <c r="G13" s="2">
        <f t="shared" si="0"/>
        <v>3510.963784</v>
      </c>
      <c r="H13" s="2"/>
      <c r="I13" s="6">
        <v>3</v>
      </c>
      <c r="J13" s="6"/>
      <c r="K13" s="2"/>
      <c r="L13" s="2"/>
      <c r="M13" s="2">
        <f t="shared" si="1"/>
        <v>10532.891352</v>
      </c>
      <c r="N13" s="2"/>
      <c r="O13" s="1"/>
    </row>
    <row r="14" spans="1:15" ht="50.25" customHeight="1">
      <c r="A14" s="9" t="s">
        <v>15</v>
      </c>
      <c r="B14" s="9"/>
      <c r="C14" s="2">
        <f t="shared" si="2"/>
        <v>2039.306642</v>
      </c>
      <c r="D14" s="2"/>
      <c r="E14" s="2">
        <f t="shared" si="3"/>
        <v>1471.657142</v>
      </c>
      <c r="F14" s="2"/>
      <c r="G14" s="2">
        <f t="shared" si="0"/>
        <v>3510.963784</v>
      </c>
      <c r="H14" s="2"/>
      <c r="I14" s="6">
        <v>4</v>
      </c>
      <c r="J14" s="6"/>
      <c r="K14" s="2"/>
      <c r="L14" s="2"/>
      <c r="M14" s="2">
        <f t="shared" si="1"/>
        <v>14043.855136</v>
      </c>
      <c r="N14" s="2"/>
      <c r="O14" s="1"/>
    </row>
    <row r="15" spans="1:15" ht="15">
      <c r="A15" s="9" t="s">
        <v>16</v>
      </c>
      <c r="B15" s="9"/>
      <c r="C15" s="2">
        <f t="shared" si="2"/>
        <v>2039.306642</v>
      </c>
      <c r="D15" s="2"/>
      <c r="E15" s="2">
        <f t="shared" si="3"/>
        <v>1471.657142</v>
      </c>
      <c r="F15" s="2"/>
      <c r="G15" s="2">
        <f t="shared" si="0"/>
        <v>3510.963784</v>
      </c>
      <c r="H15" s="2"/>
      <c r="I15" s="6">
        <v>4</v>
      </c>
      <c r="J15" s="6"/>
      <c r="K15" s="2"/>
      <c r="L15" s="2"/>
      <c r="M15" s="2">
        <f t="shared" si="1"/>
        <v>14043.855136</v>
      </c>
      <c r="N15" s="2"/>
      <c r="O15" s="1"/>
    </row>
    <row r="16" spans="1:15" ht="15">
      <c r="A16" s="4" t="s">
        <v>20</v>
      </c>
      <c r="B16" s="5"/>
      <c r="C16" s="2">
        <f t="shared" si="2"/>
        <v>2039.306642</v>
      </c>
      <c r="D16" s="2"/>
      <c r="E16" s="2">
        <f t="shared" si="3"/>
        <v>1471.657142</v>
      </c>
      <c r="F16" s="2"/>
      <c r="G16" s="2">
        <f>C16+E16</f>
        <v>3510.963784</v>
      </c>
      <c r="H16" s="2"/>
      <c r="I16" s="6">
        <v>10</v>
      </c>
      <c r="J16" s="6"/>
      <c r="K16" s="2"/>
      <c r="L16" s="2"/>
      <c r="M16" s="2">
        <f>I16*G16</f>
        <v>35109.63784</v>
      </c>
      <c r="N16" s="2"/>
      <c r="O16" s="1"/>
    </row>
    <row r="17" spans="1:15" ht="15">
      <c r="A17" s="11" t="s">
        <v>25</v>
      </c>
      <c r="B17" s="11"/>
      <c r="C17" s="10"/>
      <c r="D17" s="10"/>
      <c r="E17" s="10"/>
      <c r="F17" s="10"/>
      <c r="G17" s="10"/>
      <c r="H17" s="10"/>
      <c r="I17" s="12">
        <v>140</v>
      </c>
      <c r="J17" s="12"/>
      <c r="K17" s="10"/>
      <c r="L17" s="10"/>
      <c r="M17" s="10">
        <f>SUM(M7:N16)</f>
        <v>491534.9297600001</v>
      </c>
      <c r="N17" s="10"/>
      <c r="O17" s="1"/>
    </row>
    <row r="18" spans="1:15" ht="15">
      <c r="A18" s="1" t="s">
        <v>21</v>
      </c>
      <c r="B18" s="1"/>
      <c r="C18" s="1"/>
      <c r="D18" s="1"/>
      <c r="E18" s="1"/>
      <c r="F18" s="1"/>
      <c r="G18" s="1"/>
      <c r="H18" s="1"/>
      <c r="I18" s="1" t="s">
        <v>22</v>
      </c>
      <c r="J18" s="1"/>
      <c r="K18" s="1"/>
      <c r="L18" s="1"/>
      <c r="M18" s="1"/>
      <c r="N18" s="1"/>
      <c r="O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 t="s">
        <v>23</v>
      </c>
      <c r="B20" s="1"/>
      <c r="C20" s="1"/>
      <c r="D20" s="1"/>
      <c r="E20" s="1"/>
      <c r="F20" s="1"/>
      <c r="G20" s="1"/>
      <c r="H20" s="1"/>
      <c r="I20" s="1" t="s">
        <v>24</v>
      </c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sheetProtection/>
  <mergeCells count="99">
    <mergeCell ref="M17:N17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3:F13"/>
    <mergeCell ref="G13:H13"/>
    <mergeCell ref="I13:J13"/>
    <mergeCell ref="K13:L13"/>
    <mergeCell ref="E14:F14"/>
    <mergeCell ref="G14:H14"/>
    <mergeCell ref="I14:J14"/>
    <mergeCell ref="K14:L14"/>
    <mergeCell ref="M13:N13"/>
    <mergeCell ref="A12:B12"/>
    <mergeCell ref="C12:D12"/>
    <mergeCell ref="E12:F12"/>
    <mergeCell ref="G12:H12"/>
    <mergeCell ref="I12:J12"/>
    <mergeCell ref="K12:L12"/>
    <mergeCell ref="M12:N12"/>
    <mergeCell ref="A13:B13"/>
    <mergeCell ref="C13:D13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9:F9"/>
    <mergeCell ref="G9:H9"/>
    <mergeCell ref="I9:J9"/>
    <mergeCell ref="K9:L9"/>
    <mergeCell ref="E10:F10"/>
    <mergeCell ref="G10:H10"/>
    <mergeCell ref="I10:J10"/>
    <mergeCell ref="K10:L10"/>
    <mergeCell ref="M9:N9"/>
    <mergeCell ref="A8:B8"/>
    <mergeCell ref="C8:D8"/>
    <mergeCell ref="E8:F8"/>
    <mergeCell ref="G8:H8"/>
    <mergeCell ref="I8:J8"/>
    <mergeCell ref="K8:L8"/>
    <mergeCell ref="M8:N8"/>
    <mergeCell ref="A9:B9"/>
    <mergeCell ref="C9:D9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I2:J4"/>
    <mergeCell ref="K2:L4"/>
    <mergeCell ref="M2:N4"/>
    <mergeCell ref="A5:B5"/>
    <mergeCell ref="C5:D5"/>
    <mergeCell ref="E5:F5"/>
    <mergeCell ref="G5:H5"/>
    <mergeCell ref="I5:J5"/>
    <mergeCell ref="A2:B4"/>
    <mergeCell ref="C2:D4"/>
    <mergeCell ref="E2:F4"/>
    <mergeCell ref="G2:H4"/>
    <mergeCell ref="K16:L16"/>
    <mergeCell ref="M16:N16"/>
    <mergeCell ref="A1:N1"/>
    <mergeCell ref="A16:B16"/>
    <mergeCell ref="C16:D16"/>
    <mergeCell ref="E16:F16"/>
    <mergeCell ref="G16:H16"/>
    <mergeCell ref="I16:J16"/>
    <mergeCell ref="K5:L5"/>
    <mergeCell ref="M5:N5"/>
  </mergeCells>
  <printOptions/>
  <pageMargins left="0.7086614173228347" right="0.7086614173228347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A1" sqref="A1:N21"/>
    </sheetView>
  </sheetViews>
  <sheetFormatPr defaultColWidth="9.140625" defaultRowHeight="15"/>
  <cols>
    <col min="11" max="12" width="9.140625" style="0" hidden="1" customWidth="1"/>
  </cols>
  <sheetData>
    <row r="1" spans="1:14" ht="68.25" customHeight="1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>
      <c r="A2" s="8" t="s">
        <v>0</v>
      </c>
      <c r="B2" s="8"/>
      <c r="C2" s="8" t="s">
        <v>1</v>
      </c>
      <c r="D2" s="8"/>
      <c r="E2" s="8" t="s">
        <v>2</v>
      </c>
      <c r="F2" s="8"/>
      <c r="G2" s="8" t="s">
        <v>3</v>
      </c>
      <c r="H2" s="8"/>
      <c r="I2" s="8" t="s">
        <v>4</v>
      </c>
      <c r="J2" s="8"/>
      <c r="K2" s="8" t="s">
        <v>5</v>
      </c>
      <c r="L2" s="8"/>
      <c r="M2" s="8" t="s">
        <v>17</v>
      </c>
      <c r="N2" s="8"/>
    </row>
    <row r="3" spans="1:14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ht="15">
      <c r="A5" s="7"/>
      <c r="B5" s="7"/>
      <c r="C5" s="7" t="s">
        <v>18</v>
      </c>
      <c r="D5" s="7"/>
      <c r="E5" s="7" t="s">
        <v>6</v>
      </c>
      <c r="F5" s="7"/>
      <c r="G5" s="7" t="s">
        <v>18</v>
      </c>
      <c r="H5" s="7"/>
      <c r="I5" s="7" t="s">
        <v>7</v>
      </c>
      <c r="J5" s="7"/>
      <c r="K5" s="7" t="s">
        <v>19</v>
      </c>
      <c r="L5" s="7"/>
      <c r="M5" s="7" t="s">
        <v>19</v>
      </c>
      <c r="N5" s="7"/>
      <c r="O5" s="1"/>
    </row>
    <row r="6" spans="1:15" ht="15">
      <c r="A6" s="7">
        <v>1</v>
      </c>
      <c r="B6" s="7"/>
      <c r="C6" s="7">
        <v>2</v>
      </c>
      <c r="D6" s="7"/>
      <c r="E6" s="7">
        <v>3</v>
      </c>
      <c r="F6" s="7"/>
      <c r="G6" s="7">
        <v>4</v>
      </c>
      <c r="H6" s="7"/>
      <c r="I6" s="7">
        <v>5</v>
      </c>
      <c r="J6" s="7"/>
      <c r="K6" s="7">
        <v>6</v>
      </c>
      <c r="L6" s="7"/>
      <c r="M6" s="7">
        <v>6</v>
      </c>
      <c r="N6" s="7"/>
      <c r="O6" s="1"/>
    </row>
    <row r="7" spans="1:15" ht="15">
      <c r="A7" s="9" t="s">
        <v>26</v>
      </c>
      <c r="B7" s="9"/>
      <c r="C7" s="2">
        <v>5.38756</v>
      </c>
      <c r="D7" s="2"/>
      <c r="E7" s="2">
        <v>12.479829</v>
      </c>
      <c r="F7" s="2"/>
      <c r="G7" s="2">
        <f>C7+E7</f>
        <v>17.867389</v>
      </c>
      <c r="H7" s="2"/>
      <c r="I7" s="6">
        <v>22000</v>
      </c>
      <c r="J7" s="6"/>
      <c r="K7" s="2"/>
      <c r="L7" s="2"/>
      <c r="M7" s="2">
        <f>I7*G7</f>
        <v>393082.55799999996</v>
      </c>
      <c r="N7" s="2"/>
      <c r="O7" s="1"/>
    </row>
    <row r="8" spans="1:15" ht="15">
      <c r="A8" s="9" t="s">
        <v>27</v>
      </c>
      <c r="B8" s="9"/>
      <c r="C8" s="2">
        <f>C7</f>
        <v>5.38756</v>
      </c>
      <c r="D8" s="2"/>
      <c r="E8" s="2">
        <f>E7</f>
        <v>12.479829</v>
      </c>
      <c r="F8" s="2"/>
      <c r="G8" s="2">
        <f>C8+E8</f>
        <v>17.867389</v>
      </c>
      <c r="H8" s="2"/>
      <c r="I8" s="6">
        <v>200</v>
      </c>
      <c r="J8" s="6"/>
      <c r="K8" s="2"/>
      <c r="L8" s="2"/>
      <c r="M8" s="2">
        <f>I8*G8</f>
        <v>3573.4777999999997</v>
      </c>
      <c r="N8" s="2"/>
      <c r="O8" s="1"/>
    </row>
    <row r="9" spans="1:15" ht="30" customHeight="1">
      <c r="A9" s="9" t="s">
        <v>28</v>
      </c>
      <c r="B9" s="9"/>
      <c r="C9" s="2">
        <f>C8</f>
        <v>5.38756</v>
      </c>
      <c r="D9" s="2"/>
      <c r="E9" s="2">
        <f>E8</f>
        <v>12.479829</v>
      </c>
      <c r="F9" s="2"/>
      <c r="G9" s="2">
        <f>C9+E9</f>
        <v>17.867389</v>
      </c>
      <c r="H9" s="2"/>
      <c r="I9" s="6">
        <v>30</v>
      </c>
      <c r="J9" s="6"/>
      <c r="K9" s="2"/>
      <c r="L9" s="2"/>
      <c r="M9" s="2">
        <v>536.04</v>
      </c>
      <c r="N9" s="2"/>
      <c r="O9" s="1"/>
    </row>
    <row r="10" spans="1:15" ht="15" hidden="1">
      <c r="A10" s="9"/>
      <c r="B10" s="9"/>
      <c r="C10" s="2"/>
      <c r="D10" s="2"/>
      <c r="E10" s="2"/>
      <c r="F10" s="2"/>
      <c r="G10" s="2"/>
      <c r="H10" s="2"/>
      <c r="I10" s="6"/>
      <c r="J10" s="6"/>
      <c r="K10" s="2"/>
      <c r="L10" s="2"/>
      <c r="M10" s="2"/>
      <c r="N10" s="2"/>
      <c r="O10" s="1"/>
    </row>
    <row r="11" spans="1:15" ht="31.5" customHeight="1" hidden="1">
      <c r="A11" s="9"/>
      <c r="B11" s="9"/>
      <c r="C11" s="2"/>
      <c r="D11" s="2"/>
      <c r="E11" s="2"/>
      <c r="F11" s="2"/>
      <c r="G11" s="2"/>
      <c r="H11" s="2"/>
      <c r="I11" s="6"/>
      <c r="J11" s="6"/>
      <c r="K11" s="2"/>
      <c r="L11" s="2"/>
      <c r="M11" s="2"/>
      <c r="N11" s="2"/>
      <c r="O11" s="1"/>
    </row>
    <row r="12" spans="1:15" ht="33" customHeight="1" hidden="1">
      <c r="A12" s="9"/>
      <c r="B12" s="9"/>
      <c r="C12" s="2"/>
      <c r="D12" s="2"/>
      <c r="E12" s="2"/>
      <c r="F12" s="2"/>
      <c r="G12" s="2"/>
      <c r="H12" s="2"/>
      <c r="I12" s="6"/>
      <c r="J12" s="6"/>
      <c r="K12" s="2"/>
      <c r="L12" s="2"/>
      <c r="M12" s="2"/>
      <c r="N12" s="2"/>
      <c r="O12" s="1"/>
    </row>
    <row r="13" spans="1:15" ht="27.75" customHeight="1" hidden="1">
      <c r="A13" s="9"/>
      <c r="B13" s="9"/>
      <c r="C13" s="2"/>
      <c r="D13" s="2"/>
      <c r="E13" s="2"/>
      <c r="F13" s="2"/>
      <c r="G13" s="2"/>
      <c r="H13" s="2"/>
      <c r="I13" s="6"/>
      <c r="J13" s="6"/>
      <c r="K13" s="2"/>
      <c r="L13" s="2"/>
      <c r="M13" s="2"/>
      <c r="N13" s="2"/>
      <c r="O13" s="1"/>
    </row>
    <row r="14" spans="1:15" ht="50.25" customHeight="1" hidden="1">
      <c r="A14" s="9"/>
      <c r="B14" s="9"/>
      <c r="C14" s="2"/>
      <c r="D14" s="2"/>
      <c r="E14" s="2"/>
      <c r="F14" s="2"/>
      <c r="G14" s="2"/>
      <c r="H14" s="2"/>
      <c r="I14" s="6"/>
      <c r="J14" s="6"/>
      <c r="K14" s="2"/>
      <c r="L14" s="2"/>
      <c r="M14" s="2"/>
      <c r="N14" s="2"/>
      <c r="O14" s="1"/>
    </row>
    <row r="15" spans="1:15" ht="15" hidden="1">
      <c r="A15" s="9"/>
      <c r="B15" s="9"/>
      <c r="C15" s="2"/>
      <c r="D15" s="2"/>
      <c r="E15" s="2"/>
      <c r="F15" s="2"/>
      <c r="G15" s="2"/>
      <c r="H15" s="2"/>
      <c r="I15" s="6"/>
      <c r="J15" s="6"/>
      <c r="K15" s="2"/>
      <c r="L15" s="2"/>
      <c r="M15" s="2"/>
      <c r="N15" s="2"/>
      <c r="O15" s="1"/>
    </row>
    <row r="16" spans="1:15" ht="15" hidden="1">
      <c r="A16" s="4"/>
      <c r="B16" s="5"/>
      <c r="C16" s="2"/>
      <c r="D16" s="2"/>
      <c r="E16" s="2"/>
      <c r="F16" s="2"/>
      <c r="G16" s="2"/>
      <c r="H16" s="2"/>
      <c r="I16" s="6"/>
      <c r="J16" s="6"/>
      <c r="K16" s="2"/>
      <c r="L16" s="2"/>
      <c r="M16" s="2"/>
      <c r="N16" s="2"/>
      <c r="O16" s="1"/>
    </row>
    <row r="17" spans="1:15" ht="15">
      <c r="A17" s="11" t="s">
        <v>25</v>
      </c>
      <c r="B17" s="11"/>
      <c r="C17" s="10"/>
      <c r="D17" s="10"/>
      <c r="E17" s="10"/>
      <c r="F17" s="10"/>
      <c r="G17" s="10"/>
      <c r="H17" s="10"/>
      <c r="I17" s="12">
        <f>SUM(I7:J9)</f>
        <v>22230</v>
      </c>
      <c r="J17" s="12"/>
      <c r="K17" s="10"/>
      <c r="L17" s="10"/>
      <c r="M17" s="10">
        <f>SUM(M7:N9)</f>
        <v>397192.07579999993</v>
      </c>
      <c r="N17" s="10"/>
      <c r="O17" s="1"/>
    </row>
    <row r="18" spans="1:15" ht="15">
      <c r="A18" s="1" t="s">
        <v>29</v>
      </c>
      <c r="B18" s="1"/>
      <c r="C18" s="1"/>
      <c r="D18" s="1"/>
      <c r="E18" s="1"/>
      <c r="F18" s="1"/>
      <c r="G18" s="1"/>
      <c r="H18" s="1"/>
      <c r="I18" s="1" t="s">
        <v>30</v>
      </c>
      <c r="J18" s="1"/>
      <c r="K18" s="1"/>
      <c r="L18" s="1"/>
      <c r="M18" s="1"/>
      <c r="N18" s="1"/>
      <c r="O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 t="s">
        <v>23</v>
      </c>
      <c r="B20" s="1"/>
      <c r="C20" s="1"/>
      <c r="D20" s="1"/>
      <c r="E20" s="1"/>
      <c r="F20" s="1"/>
      <c r="G20" s="1"/>
      <c r="H20" s="1"/>
      <c r="I20" s="1" t="s">
        <v>24</v>
      </c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sheetProtection/>
  <mergeCells count="99">
    <mergeCell ref="A1:N1"/>
    <mergeCell ref="A2:B4"/>
    <mergeCell ref="C2:D4"/>
    <mergeCell ref="E2:F4"/>
    <mergeCell ref="G2:H4"/>
    <mergeCell ref="I2:J4"/>
    <mergeCell ref="K2:L4"/>
    <mergeCell ref="M2:N4"/>
    <mergeCell ref="E5:F5"/>
    <mergeCell ref="G5:H5"/>
    <mergeCell ref="I5:J5"/>
    <mergeCell ref="K5:L5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7:F7"/>
    <mergeCell ref="G7:H7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9:F9"/>
    <mergeCell ref="G9:H9"/>
    <mergeCell ref="I9:J9"/>
    <mergeCell ref="K9:L9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11:F11"/>
    <mergeCell ref="G11:H11"/>
    <mergeCell ref="I11:J11"/>
    <mergeCell ref="K11:L11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3:F13"/>
    <mergeCell ref="G13:H13"/>
    <mergeCell ref="I13:J13"/>
    <mergeCell ref="K13:L13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5:F15"/>
    <mergeCell ref="G15:H15"/>
    <mergeCell ref="I15:J15"/>
    <mergeCell ref="K15:L15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M17:N17"/>
    <mergeCell ref="A17:B17"/>
    <mergeCell ref="C17:D17"/>
    <mergeCell ref="E17:F17"/>
    <mergeCell ref="G17:H17"/>
    <mergeCell ref="I17:J17"/>
    <mergeCell ref="K17:L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степик</dc:creator>
  <cp:keywords/>
  <dc:description/>
  <cp:lastModifiedBy>User</cp:lastModifiedBy>
  <cp:lastPrinted>2012-03-30T01:56:50Z</cp:lastPrinted>
  <dcterms:created xsi:type="dcterms:W3CDTF">2012-01-24T07:55:36Z</dcterms:created>
  <dcterms:modified xsi:type="dcterms:W3CDTF">2012-03-30T02:07:14Z</dcterms:modified>
  <cp:category/>
  <cp:version/>
  <cp:contentType/>
  <cp:contentStatus/>
</cp:coreProperties>
</file>